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G:\Purchasing\1 Reqs &amp; Solicitations\(OR) Goods\(OR) 120000's\121756 OR Chemicals for Noxious Weed, Pest Control and Aquatic Herbicides, G&amp;P\4 Posted Documents\"/>
    </mc:Choice>
  </mc:AlternateContent>
  <xr:revisionPtr revIDLastSave="0" documentId="13_ncr:1_{672C5B0A-994C-4348-987F-66E4075091EF}" xr6:coauthVersionLast="47" xr6:coauthVersionMax="47" xr10:uidLastSave="{00000000-0000-0000-0000-000000000000}"/>
  <bookViews>
    <workbookView xWindow="38280" yWindow="1500" windowWidth="29040" windowHeight="17520" xr2:uid="{2EAE7B5C-BEFC-4A5B-B4B1-4F2E34DB377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1" l="1"/>
  <c r="E39" i="1"/>
  <c r="E31" i="1"/>
  <c r="E52" i="1"/>
  <c r="E19" i="1"/>
  <c r="E16" i="1"/>
  <c r="E23" i="1"/>
  <c r="E24" i="1"/>
  <c r="E49" i="1"/>
  <c r="E13" i="1"/>
  <c r="E53" i="1"/>
  <c r="E54" i="1"/>
  <c r="E17" i="1"/>
  <c r="E32" i="1"/>
  <c r="E55" i="1"/>
  <c r="E25" i="1"/>
  <c r="E56" i="1"/>
  <c r="E27" i="1"/>
  <c r="E36" i="1"/>
  <c r="E15" i="1"/>
  <c r="E46" i="1"/>
  <c r="E57" i="1"/>
  <c r="E50" i="1"/>
  <c r="E28" i="1"/>
  <c r="E37" i="1"/>
  <c r="E38" i="1"/>
  <c r="E20" i="1"/>
  <c r="E21" i="1"/>
  <c r="E40" i="1"/>
  <c r="E43" i="1"/>
  <c r="E30" i="1"/>
  <c r="E26" i="1"/>
  <c r="E48" i="1"/>
  <c r="E35" i="1"/>
  <c r="E22" i="1"/>
  <c r="E47" i="1"/>
  <c r="E51" i="1"/>
  <c r="E29" i="1"/>
  <c r="E18" i="1"/>
  <c r="E41" i="1"/>
  <c r="E44" i="1"/>
  <c r="E33" i="1"/>
  <c r="E42" i="1"/>
  <c r="E45" i="1"/>
  <c r="E12" i="1"/>
  <c r="E11" i="1"/>
  <c r="E14" i="1"/>
  <c r="E58" i="1" l="1"/>
</calcChain>
</file>

<file path=xl/sharedStrings.xml><?xml version="1.0" encoding="utf-8"?>
<sst xmlns="http://schemas.openxmlformats.org/spreadsheetml/2006/main" count="108" uniqueCount="67">
  <si>
    <t>Est. Annual Usage</t>
  </si>
  <si>
    <t>Noxious Weed, Pest Control, or Aquatic Herbicide</t>
  </si>
  <si>
    <t>Gallons</t>
  </si>
  <si>
    <t>PDUs</t>
  </si>
  <si>
    <t>Pounds</t>
  </si>
  <si>
    <t>Quarts</t>
  </si>
  <si>
    <t>Pastureguard HL, 2.5 gallon containers, or equivalent</t>
  </si>
  <si>
    <t>Grazon next, 2 gallon or equivalent</t>
  </si>
  <si>
    <t>Method, 2.5 Gal container or equivalent</t>
  </si>
  <si>
    <t>Class Act NG, 2.5 gal container or equivalent</t>
  </si>
  <si>
    <t>UoM</t>
  </si>
  <si>
    <t>Price per Unit</t>
  </si>
  <si>
    <t>Total</t>
  </si>
  <si>
    <t>Cost Sheet</t>
  </si>
  <si>
    <t>Non-Core Items - State % Of Discount Off Catalog/Price List</t>
  </si>
  <si>
    <t>Percent Off %</t>
  </si>
  <si>
    <t>2,4-D LV6, 2.5gallon containers, or equivalent</t>
  </si>
  <si>
    <t xml:space="preserve">Hl·DEP, 2.5gallon containers, or equivalent </t>
  </si>
  <si>
    <t>Method 240 SL, or equivalent</t>
  </si>
  <si>
    <t>Ranger Pro (Glyphosate), or equivalent</t>
  </si>
  <si>
    <t>Overdrive (1box,powder (4x7.5lbs  per box)), or equivalent</t>
  </si>
  <si>
    <t>Patriot (3 boxes, powder, (8x16oz per box)), or equivalent</t>
  </si>
  <si>
    <t>Milestone (2.5 gal container), or equivalent</t>
  </si>
  <si>
    <t>Non Ionic Surfactant, 2.5 gal containers, or equivalent</t>
  </si>
  <si>
    <t>Blue Dye, or equivalent</t>
  </si>
  <si>
    <t>Rejuvra, or equivalent</t>
  </si>
  <si>
    <t>Aquaneat, or equivalent</t>
  </si>
  <si>
    <t>MSO (methylated Seed Oil), 2.5 gal containers, or equivalent</t>
  </si>
  <si>
    <t>Alligare Ecomazapyr 2 SL (aquatic herbicide), 2.5 gal container, or equivalent</t>
  </si>
  <si>
    <t>Sun Wet (aquatic surfactant) 2.5 gal container, or equivalent</t>
  </si>
  <si>
    <t>Alligare 90 (surfactant) 2.5 gal container, or equivalent</t>
  </si>
  <si>
    <t>Liquid AMS (herbicide additive) 2.5 gal container, or equivalent</t>
  </si>
  <si>
    <t>Crossbow, 2.5 gal container or equivalent, or equivalent</t>
  </si>
  <si>
    <t>Buccaneer 5 Extra, 2.5 gallon containers, or equivalent</t>
  </si>
  <si>
    <t>Pathway, 2.5 gallon containers, or equivalent</t>
  </si>
  <si>
    <t>Element 4, 2.5 gallon containers, or equivalent</t>
  </si>
  <si>
    <t>Habitat, 2.5 gallon containers, or equivalent</t>
  </si>
  <si>
    <t>Plateau, 2.5 gallon containers, or equivalent</t>
  </si>
  <si>
    <t>Hi-light, 2.5 gallon containers, or equivalent</t>
  </si>
  <si>
    <t>Clethodim 2E, 2.5 gallon containers, or equivalent</t>
  </si>
  <si>
    <t>Sonar AS, or equivalent</t>
  </si>
  <si>
    <t>Diquat, or equivalent</t>
  </si>
  <si>
    <t>Cidekick II (surfactant), or equivalent</t>
  </si>
  <si>
    <t>5% Rotenone Powder, or equivalent</t>
  </si>
  <si>
    <t>5% Rotenone Liquid, or equivalent</t>
  </si>
  <si>
    <t>Activator 90, 2.5 gallon containers, or equivalent</t>
  </si>
  <si>
    <t>Choice, 2.5 gallon containers, or equivalent</t>
  </si>
  <si>
    <t>Weedmaster, 2.5 gallon containers, or equivalent</t>
  </si>
  <si>
    <t>Tordon 22K, 1gallon containers, or equivalent</t>
  </si>
  <si>
    <t>Gracon P&amp;D, 2.5gallon containers, or equivalent</t>
  </si>
  <si>
    <t>Procellacor EC, or equivalent</t>
  </si>
  <si>
    <t>Arsenal Herbicide 1 Gallon, or equivalent</t>
  </si>
  <si>
    <t>Aqua Neat Aquatic Herbicide 2.5gallon, or equivalent</t>
  </si>
  <si>
    <t>Aquatic Terrestrail Herbicide, 2.5gallon, or equivalent</t>
  </si>
  <si>
    <t>Plainview SC Herbicide, 2.5gallon containers, or equivalent</t>
  </si>
  <si>
    <t>Brawl II 2.5 gallon containers, or equivalent</t>
  </si>
  <si>
    <t>Tordon RTU 1 qt. containers, or equivalent</t>
  </si>
  <si>
    <t>Remedy or Garlon 1-2.5 gallon containers, or equivalent</t>
  </si>
  <si>
    <t>Escort or Patriot 1 qt. containers, or equivalent (32 oz =1 quart)</t>
  </si>
  <si>
    <t>Barrels (30gal ea)</t>
  </si>
  <si>
    <t>Drums (110lbs ea)</t>
  </si>
  <si>
    <t>121756 OR</t>
  </si>
  <si>
    <t xml:space="preserve">Herbicides &amp; Pesticides </t>
  </si>
  <si>
    <t>Bidder:</t>
  </si>
  <si>
    <t>All prices, costs, and terms and terms and conditions outlined in the bid shall remain fixed and valid commencing on the opening date of the bid until an award is made (and for Bidder receiving award unless otherwise so stated in the contract) or the Invitation to Bid is cancelled.</t>
  </si>
  <si>
    <t>Prices quoted shall be net, including transportation and delivery charges fully prepaid by the bidder, F.O.B. destination named in the Solicitation. No additional charges will be allowed for packing, packages, or partial delivery costs. When an arithmetic error has been made in the extended total, the unit price will govern.</t>
  </si>
  <si>
    <t xml:space="preserve">Prices submitted on the cost sheet, once accepted by the State, shall remain fixed for the first six (6) months  of the contract. Any request for a price increase subsequent to the first  six (6) months  of the contract must be submitted in writing to the State Purchasing Bureau a minimum of 30 days before the requested effective date. Documentation may be required by the State to support the price increase.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</si>
</sst>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b/>
      <sz val="14"/>
      <color theme="1"/>
      <name val="Aptos Narrow"/>
      <family val="2"/>
      <scheme val="minor"/>
    </font>
    <font>
      <b/>
      <sz val="20"/>
      <color theme="1"/>
      <name val="Aptos Narrow"/>
      <family val="2"/>
      <scheme val="minor"/>
    </font>
    <font>
      <b/>
      <sz val="12"/>
      <color theme="1"/>
      <name val="Aptos Narrow"/>
      <family val="2"/>
      <scheme val="minor"/>
    </font>
    <font>
      <b/>
      <sz val="16"/>
      <color theme="1"/>
      <name val="Aptos Narrow"/>
      <family val="2"/>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4">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44" fontId="1" fillId="0" borderId="0" applyFont="0" applyFill="0" applyBorder="0" applyAlignment="0" applyProtection="0"/>
  </cellStyleXfs>
  <cellXfs count="27">
    <xf numFmtId="0" fontId="0" fillId="0" borderId="0" xfId="0"/>
    <xf numFmtId="0" fontId="0" fillId="0" borderId="0" xfId="0" applyAlignment="1">
      <alignment horizontal="center"/>
    </xf>
    <xf numFmtId="44" fontId="0" fillId="0" borderId="0" xfId="1" applyFont="1"/>
    <xf numFmtId="0" fontId="2" fillId="2" borderId="1" xfId="0" applyFont="1" applyFill="1" applyBorder="1"/>
    <xf numFmtId="0" fontId="2" fillId="2" borderId="2" xfId="0" applyFont="1" applyFill="1" applyBorder="1"/>
    <xf numFmtId="0" fontId="2" fillId="2" borderId="3" xfId="0" applyFont="1" applyFill="1" applyBorder="1" applyAlignment="1">
      <alignment horizontal="center"/>
    </xf>
    <xf numFmtId="0" fontId="0" fillId="2" borderId="3" xfId="0" applyFill="1" applyBorder="1"/>
    <xf numFmtId="44" fontId="0" fillId="0" borderId="0" xfId="1" applyFont="1" applyBorder="1"/>
    <xf numFmtId="0" fontId="3" fillId="0" borderId="4" xfId="0" applyFont="1" applyBorder="1" applyAlignment="1">
      <alignment horizontal="center"/>
    </xf>
    <xf numFmtId="0" fontId="3" fillId="0" borderId="5" xfId="0" applyFont="1" applyBorder="1" applyAlignment="1">
      <alignment horizontal="center"/>
    </xf>
    <xf numFmtId="44" fontId="3" fillId="0" borderId="5" xfId="1" applyFont="1" applyBorder="1" applyAlignment="1">
      <alignment horizontal="center"/>
    </xf>
    <xf numFmtId="0" fontId="3" fillId="0" borderId="6" xfId="0" applyFont="1" applyBorder="1" applyAlignment="1">
      <alignment horizontal="center"/>
    </xf>
    <xf numFmtId="0" fontId="0" fillId="0" borderId="7" xfId="0" applyBorder="1"/>
    <xf numFmtId="44" fontId="0" fillId="0" borderId="8" xfId="1" applyFont="1" applyBorder="1"/>
    <xf numFmtId="0" fontId="0" fillId="0" borderId="9" xfId="0" applyBorder="1"/>
    <xf numFmtId="0" fontId="0" fillId="0" borderId="10" xfId="0" applyBorder="1" applyAlignment="1">
      <alignment horizontal="center"/>
    </xf>
    <xf numFmtId="44" fontId="0" fillId="0" borderId="10" xfId="1" applyFont="1" applyBorder="1"/>
    <xf numFmtId="44" fontId="0" fillId="0" borderId="11" xfId="1" applyFont="1" applyBorder="1"/>
    <xf numFmtId="44" fontId="0" fillId="0" borderId="3" xfId="0" applyNumberFormat="1" applyBorder="1"/>
    <xf numFmtId="0" fontId="0" fillId="2" borderId="12" xfId="0" applyFill="1" applyBorder="1"/>
    <xf numFmtId="0" fontId="0" fillId="2" borderId="13" xfId="0" applyFill="1" applyBorder="1"/>
    <xf numFmtId="0" fontId="6" fillId="0" borderId="0" xfId="0" applyFont="1" applyAlignment="1">
      <alignment horizontal="center"/>
    </xf>
    <xf numFmtId="0" fontId="5" fillId="0" borderId="0" xfId="0" applyFont="1" applyAlignment="1">
      <alignment horizontal="left"/>
    </xf>
    <xf numFmtId="0" fontId="5" fillId="0" borderId="10" xfId="0" applyFont="1" applyBorder="1"/>
    <xf numFmtId="0" fontId="5" fillId="3" borderId="0" xfId="0" applyFont="1" applyFill="1" applyAlignment="1">
      <alignment horizontal="left" vertical="center" wrapText="1"/>
    </xf>
    <xf numFmtId="0" fontId="4" fillId="0" borderId="0" xfId="0" applyFont="1" applyAlignment="1">
      <alignment horizontal="center"/>
    </xf>
    <xf numFmtId="0" fontId="6"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C120F-C10C-4E9A-AB49-B40829CB7468}">
  <dimension ref="A1:E61"/>
  <sheetViews>
    <sheetView tabSelected="1" zoomScaleNormal="100" workbookViewId="0">
      <selection activeCell="I18" sqref="I18"/>
    </sheetView>
  </sheetViews>
  <sheetFormatPr defaultRowHeight="15" x14ac:dyDescent="0.25"/>
  <cols>
    <col min="1" max="1" width="69.85546875" bestFit="1" customWidth="1"/>
    <col min="2" max="2" width="21.7109375" style="1" bestFit="1" customWidth="1"/>
    <col min="3" max="3" width="17.28515625" style="1" bestFit="1" customWidth="1"/>
    <col min="4" max="4" width="18.28515625" style="2" bestFit="1" customWidth="1"/>
    <col min="5" max="5" width="19.85546875" customWidth="1"/>
  </cols>
  <sheetData>
    <row r="1" spans="1:5" ht="26.25" x14ac:dyDescent="0.4">
      <c r="A1" s="25" t="s">
        <v>61</v>
      </c>
      <c r="B1" s="25"/>
      <c r="C1" s="25"/>
      <c r="D1" s="25"/>
      <c r="E1" s="25"/>
    </row>
    <row r="2" spans="1:5" ht="26.25" customHeight="1" x14ac:dyDescent="0.35">
      <c r="A2" s="26" t="s">
        <v>62</v>
      </c>
      <c r="B2" s="26"/>
      <c r="C2" s="26"/>
      <c r="D2" s="26"/>
      <c r="E2" s="26"/>
    </row>
    <row r="3" spans="1:5" ht="15.75" customHeight="1" x14ac:dyDescent="0.35">
      <c r="A3" s="26" t="s">
        <v>13</v>
      </c>
      <c r="B3" s="26"/>
      <c r="C3" s="26"/>
      <c r="D3" s="26"/>
      <c r="E3" s="26"/>
    </row>
    <row r="4" spans="1:5" ht="15.75" customHeight="1" x14ac:dyDescent="0.35">
      <c r="A4" s="22" t="s">
        <v>63</v>
      </c>
      <c r="B4" s="21"/>
      <c r="C4" s="21"/>
      <c r="D4" s="21"/>
      <c r="E4" s="21"/>
    </row>
    <row r="5" spans="1:5" ht="15.75" customHeight="1" x14ac:dyDescent="0.35">
      <c r="A5" s="22"/>
      <c r="B5" s="21"/>
      <c r="C5" s="21"/>
      <c r="D5" s="21"/>
      <c r="E5" s="21"/>
    </row>
    <row r="6" spans="1:5" ht="30.75" customHeight="1" x14ac:dyDescent="0.25">
      <c r="A6" s="24" t="s">
        <v>64</v>
      </c>
      <c r="B6" s="24"/>
      <c r="C6" s="24"/>
      <c r="D6" s="24"/>
      <c r="E6" s="24"/>
    </row>
    <row r="7" spans="1:5" ht="52.5" customHeight="1" x14ac:dyDescent="0.25">
      <c r="A7" s="24" t="s">
        <v>65</v>
      </c>
      <c r="B7" s="24"/>
      <c r="C7" s="24"/>
      <c r="D7" s="24"/>
      <c r="E7" s="24"/>
    </row>
    <row r="8" spans="1:5" ht="57" customHeight="1" x14ac:dyDescent="0.25">
      <c r="A8" s="24" t="s">
        <v>66</v>
      </c>
      <c r="B8" s="24"/>
      <c r="C8" s="24"/>
      <c r="D8" s="24"/>
      <c r="E8" s="24"/>
    </row>
    <row r="9" spans="1:5" ht="15.75" customHeight="1" thickBot="1" x14ac:dyDescent="0.3">
      <c r="A9" s="23"/>
      <c r="B9" s="23"/>
      <c r="C9" s="23"/>
      <c r="D9" s="23"/>
      <c r="E9" s="23"/>
    </row>
    <row r="10" spans="1:5" ht="18.75" x14ac:dyDescent="0.3">
      <c r="A10" s="8" t="s">
        <v>1</v>
      </c>
      <c r="B10" s="9" t="s">
        <v>0</v>
      </c>
      <c r="C10" s="9" t="s">
        <v>10</v>
      </c>
      <c r="D10" s="10" t="s">
        <v>11</v>
      </c>
      <c r="E10" s="11" t="s">
        <v>12</v>
      </c>
    </row>
    <row r="11" spans="1:5" x14ac:dyDescent="0.25">
      <c r="A11" s="12" t="s">
        <v>44</v>
      </c>
      <c r="B11" s="1">
        <v>75</v>
      </c>
      <c r="C11" s="1" t="s">
        <v>59</v>
      </c>
      <c r="D11" s="7"/>
      <c r="E11" s="13">
        <f t="shared" ref="E11:E57" si="0">B11*D11</f>
        <v>0</v>
      </c>
    </row>
    <row r="12" spans="1:5" x14ac:dyDescent="0.25">
      <c r="A12" s="12" t="s">
        <v>43</v>
      </c>
      <c r="B12" s="1">
        <v>100</v>
      </c>
      <c r="C12" s="1" t="s">
        <v>60</v>
      </c>
      <c r="D12" s="7"/>
      <c r="E12" s="13">
        <f t="shared" si="0"/>
        <v>0</v>
      </c>
    </row>
    <row r="13" spans="1:5" x14ac:dyDescent="0.25">
      <c r="A13" s="12" t="s">
        <v>19</v>
      </c>
      <c r="B13" s="1">
        <v>650</v>
      </c>
      <c r="C13" s="1" t="s">
        <v>2</v>
      </c>
      <c r="D13" s="7"/>
      <c r="E13" s="13">
        <f t="shared" si="0"/>
        <v>0</v>
      </c>
    </row>
    <row r="14" spans="1:5" x14ac:dyDescent="0.25">
      <c r="A14" s="12" t="s">
        <v>16</v>
      </c>
      <c r="B14" s="1">
        <v>276</v>
      </c>
      <c r="C14" s="1" t="s">
        <v>2</v>
      </c>
      <c r="D14" s="7"/>
      <c r="E14" s="13">
        <f t="shared" si="0"/>
        <v>0</v>
      </c>
    </row>
    <row r="15" spans="1:5" x14ac:dyDescent="0.25">
      <c r="A15" s="12" t="s">
        <v>23</v>
      </c>
      <c r="B15" s="1">
        <v>190</v>
      </c>
      <c r="C15" s="1" t="s">
        <v>2</v>
      </c>
      <c r="D15" s="7"/>
      <c r="E15" s="13">
        <f t="shared" si="0"/>
        <v>0</v>
      </c>
    </row>
    <row r="16" spans="1:5" x14ac:dyDescent="0.25">
      <c r="A16" s="12" t="s">
        <v>52</v>
      </c>
      <c r="B16" s="1">
        <v>180</v>
      </c>
      <c r="C16" s="1" t="s">
        <v>2</v>
      </c>
      <c r="D16" s="7"/>
      <c r="E16" s="13">
        <f t="shared" si="0"/>
        <v>0</v>
      </c>
    </row>
    <row r="17" spans="1:5" x14ac:dyDescent="0.25">
      <c r="A17" s="12" t="s">
        <v>22</v>
      </c>
      <c r="B17" s="1">
        <v>174</v>
      </c>
      <c r="C17" s="1" t="s">
        <v>2</v>
      </c>
      <c r="D17" s="7"/>
      <c r="E17" s="13">
        <f t="shared" si="0"/>
        <v>0</v>
      </c>
    </row>
    <row r="18" spans="1:5" x14ac:dyDescent="0.25">
      <c r="A18" s="12" t="s">
        <v>45</v>
      </c>
      <c r="B18" s="1">
        <v>160</v>
      </c>
      <c r="C18" s="1" t="s">
        <v>2</v>
      </c>
      <c r="D18" s="7"/>
      <c r="E18" s="13">
        <f t="shared" si="0"/>
        <v>0</v>
      </c>
    </row>
    <row r="19" spans="1:5" x14ac:dyDescent="0.25">
      <c r="A19" s="12" t="s">
        <v>51</v>
      </c>
      <c r="B19" s="1">
        <v>140</v>
      </c>
      <c r="C19" s="1" t="s">
        <v>2</v>
      </c>
      <c r="D19" s="7"/>
      <c r="E19" s="13">
        <f t="shared" si="0"/>
        <v>0</v>
      </c>
    </row>
    <row r="20" spans="1:5" x14ac:dyDescent="0.25">
      <c r="A20" s="12" t="s">
        <v>30</v>
      </c>
      <c r="B20" s="1">
        <v>125</v>
      </c>
      <c r="C20" s="1" t="s">
        <v>2</v>
      </c>
      <c r="D20" s="7"/>
      <c r="E20" s="13">
        <f t="shared" si="0"/>
        <v>0</v>
      </c>
    </row>
    <row r="21" spans="1:5" x14ac:dyDescent="0.25">
      <c r="A21" s="12" t="s">
        <v>31</v>
      </c>
      <c r="B21" s="1">
        <v>125</v>
      </c>
      <c r="C21" s="1" t="s">
        <v>2</v>
      </c>
      <c r="D21" s="7"/>
      <c r="E21" s="13">
        <f t="shared" si="0"/>
        <v>0</v>
      </c>
    </row>
    <row r="22" spans="1:5" x14ac:dyDescent="0.25">
      <c r="A22" s="12" t="s">
        <v>47</v>
      </c>
      <c r="B22" s="1">
        <v>107</v>
      </c>
      <c r="C22" s="1" t="s">
        <v>2</v>
      </c>
      <c r="D22" s="7"/>
      <c r="E22" s="13">
        <f t="shared" si="0"/>
        <v>0</v>
      </c>
    </row>
    <row r="23" spans="1:5" x14ac:dyDescent="0.25">
      <c r="A23" s="12" t="s">
        <v>53</v>
      </c>
      <c r="B23" s="1">
        <v>95</v>
      </c>
      <c r="C23" s="1" t="s">
        <v>2</v>
      </c>
      <c r="D23" s="7"/>
      <c r="E23" s="13">
        <f t="shared" si="0"/>
        <v>0</v>
      </c>
    </row>
    <row r="24" spans="1:5" x14ac:dyDescent="0.25">
      <c r="A24" s="12" t="s">
        <v>54</v>
      </c>
      <c r="B24" s="1">
        <v>80</v>
      </c>
      <c r="C24" s="1" t="s">
        <v>2</v>
      </c>
      <c r="D24" s="7"/>
      <c r="E24" s="13">
        <f t="shared" si="0"/>
        <v>0</v>
      </c>
    </row>
    <row r="25" spans="1:5" x14ac:dyDescent="0.25">
      <c r="A25" s="12" t="s">
        <v>57</v>
      </c>
      <c r="B25" s="1">
        <v>80</v>
      </c>
      <c r="C25" s="1" t="s">
        <v>2</v>
      </c>
      <c r="D25" s="7"/>
      <c r="E25" s="13">
        <f t="shared" si="0"/>
        <v>0</v>
      </c>
    </row>
    <row r="26" spans="1:5" x14ac:dyDescent="0.25">
      <c r="A26" s="12" t="s">
        <v>33</v>
      </c>
      <c r="B26" s="1">
        <v>80</v>
      </c>
      <c r="C26" s="1" t="s">
        <v>2</v>
      </c>
      <c r="D26" s="7"/>
      <c r="E26" s="13">
        <f t="shared" si="0"/>
        <v>0</v>
      </c>
    </row>
    <row r="27" spans="1:5" x14ac:dyDescent="0.25">
      <c r="A27" s="12" t="s">
        <v>6</v>
      </c>
      <c r="B27" s="1">
        <v>75</v>
      </c>
      <c r="C27" s="1" t="s">
        <v>2</v>
      </c>
      <c r="D27" s="7"/>
      <c r="E27" s="13">
        <f t="shared" si="0"/>
        <v>0</v>
      </c>
    </row>
    <row r="28" spans="1:5" x14ac:dyDescent="0.25">
      <c r="A28" s="12" t="s">
        <v>27</v>
      </c>
      <c r="B28" s="1">
        <v>66</v>
      </c>
      <c r="C28" s="1" t="s">
        <v>2</v>
      </c>
      <c r="D28" s="7"/>
      <c r="E28" s="13">
        <f t="shared" si="0"/>
        <v>0</v>
      </c>
    </row>
    <row r="29" spans="1:5" x14ac:dyDescent="0.25">
      <c r="A29" s="12" t="s">
        <v>46</v>
      </c>
      <c r="B29" s="1">
        <v>64</v>
      </c>
      <c r="C29" s="1" t="s">
        <v>2</v>
      </c>
      <c r="D29" s="7"/>
      <c r="E29" s="13">
        <f t="shared" si="0"/>
        <v>0</v>
      </c>
    </row>
    <row r="30" spans="1:5" x14ac:dyDescent="0.25">
      <c r="A30" s="12" t="s">
        <v>9</v>
      </c>
      <c r="B30" s="1">
        <v>60</v>
      </c>
      <c r="C30" s="1" t="s">
        <v>2</v>
      </c>
      <c r="D30" s="7"/>
      <c r="E30" s="13">
        <f t="shared" si="0"/>
        <v>0</v>
      </c>
    </row>
    <row r="31" spans="1:5" x14ac:dyDescent="0.25">
      <c r="A31" s="12" t="s">
        <v>49</v>
      </c>
      <c r="B31" s="1">
        <v>50</v>
      </c>
      <c r="C31" s="1" t="s">
        <v>2</v>
      </c>
      <c r="D31" s="7"/>
      <c r="E31" s="13">
        <f t="shared" si="0"/>
        <v>0</v>
      </c>
    </row>
    <row r="32" spans="1:5" x14ac:dyDescent="0.25">
      <c r="A32" s="12" t="s">
        <v>55</v>
      </c>
      <c r="B32" s="1">
        <v>40</v>
      </c>
      <c r="C32" s="1" t="s">
        <v>2</v>
      </c>
      <c r="D32" s="7"/>
      <c r="E32" s="13">
        <f t="shared" si="0"/>
        <v>0</v>
      </c>
    </row>
    <row r="33" spans="1:5" x14ac:dyDescent="0.25">
      <c r="A33" s="12" t="s">
        <v>40</v>
      </c>
      <c r="B33" s="1">
        <v>40</v>
      </c>
      <c r="C33" s="1" t="s">
        <v>2</v>
      </c>
      <c r="D33" s="7"/>
      <c r="E33" s="13">
        <f t="shared" si="0"/>
        <v>0</v>
      </c>
    </row>
    <row r="34" spans="1:5" x14ac:dyDescent="0.25">
      <c r="A34" s="12" t="s">
        <v>17</v>
      </c>
      <c r="B34" s="1">
        <v>30</v>
      </c>
      <c r="C34" s="1" t="s">
        <v>2</v>
      </c>
      <c r="D34" s="7"/>
      <c r="E34" s="13">
        <f t="shared" si="0"/>
        <v>0</v>
      </c>
    </row>
    <row r="35" spans="1:5" x14ac:dyDescent="0.25">
      <c r="A35" s="12" t="s">
        <v>35</v>
      </c>
      <c r="B35" s="1">
        <v>30</v>
      </c>
      <c r="C35" s="1" t="s">
        <v>2</v>
      </c>
      <c r="D35" s="7"/>
      <c r="E35" s="13">
        <f t="shared" si="0"/>
        <v>0</v>
      </c>
    </row>
    <row r="36" spans="1:5" x14ac:dyDescent="0.25">
      <c r="A36" s="12" t="s">
        <v>7</v>
      </c>
      <c r="B36" s="1">
        <v>25</v>
      </c>
      <c r="C36" s="1" t="s">
        <v>2</v>
      </c>
      <c r="D36" s="7"/>
      <c r="E36" s="13">
        <f t="shared" si="0"/>
        <v>0</v>
      </c>
    </row>
    <row r="37" spans="1:5" x14ac:dyDescent="0.25">
      <c r="A37" s="12" t="s">
        <v>28</v>
      </c>
      <c r="B37" s="1">
        <v>25</v>
      </c>
      <c r="C37" s="1" t="s">
        <v>2</v>
      </c>
      <c r="D37" s="7"/>
      <c r="E37" s="13">
        <f t="shared" si="0"/>
        <v>0</v>
      </c>
    </row>
    <row r="38" spans="1:5" x14ac:dyDescent="0.25">
      <c r="A38" s="12" t="s">
        <v>29</v>
      </c>
      <c r="B38" s="1">
        <v>25</v>
      </c>
      <c r="C38" s="1" t="s">
        <v>2</v>
      </c>
      <c r="D38" s="7"/>
      <c r="E38" s="13">
        <f t="shared" si="0"/>
        <v>0</v>
      </c>
    </row>
    <row r="39" spans="1:5" x14ac:dyDescent="0.25">
      <c r="A39" s="12" t="s">
        <v>48</v>
      </c>
      <c r="B39" s="1">
        <v>20</v>
      </c>
      <c r="C39" s="1" t="s">
        <v>2</v>
      </c>
      <c r="D39" s="7"/>
      <c r="E39" s="13">
        <f t="shared" si="0"/>
        <v>0</v>
      </c>
    </row>
    <row r="40" spans="1:5" x14ac:dyDescent="0.25">
      <c r="A40" s="12" t="s">
        <v>32</v>
      </c>
      <c r="B40" s="1">
        <v>20</v>
      </c>
      <c r="C40" s="1" t="s">
        <v>2</v>
      </c>
      <c r="D40" s="7"/>
      <c r="E40" s="13">
        <f t="shared" si="0"/>
        <v>0</v>
      </c>
    </row>
    <row r="41" spans="1:5" x14ac:dyDescent="0.25">
      <c r="A41" s="12" t="s">
        <v>38</v>
      </c>
      <c r="B41" s="1">
        <v>20</v>
      </c>
      <c r="C41" s="1" t="s">
        <v>2</v>
      </c>
      <c r="D41" s="7"/>
      <c r="E41" s="13">
        <f t="shared" si="0"/>
        <v>0</v>
      </c>
    </row>
    <row r="42" spans="1:5" x14ac:dyDescent="0.25">
      <c r="A42" s="12" t="s">
        <v>41</v>
      </c>
      <c r="B42" s="1">
        <v>20</v>
      </c>
      <c r="C42" s="1" t="s">
        <v>2</v>
      </c>
      <c r="D42" s="7"/>
      <c r="E42" s="13">
        <f t="shared" si="0"/>
        <v>0</v>
      </c>
    </row>
    <row r="43" spans="1:5" x14ac:dyDescent="0.25">
      <c r="A43" s="12" t="s">
        <v>8</v>
      </c>
      <c r="B43" s="1">
        <v>15</v>
      </c>
      <c r="C43" s="1" t="s">
        <v>2</v>
      </c>
      <c r="D43" s="7"/>
      <c r="E43" s="13">
        <f t="shared" si="0"/>
        <v>0</v>
      </c>
    </row>
    <row r="44" spans="1:5" x14ac:dyDescent="0.25">
      <c r="A44" s="12" t="s">
        <v>39</v>
      </c>
      <c r="B44" s="1">
        <v>15</v>
      </c>
      <c r="C44" s="1" t="s">
        <v>2</v>
      </c>
      <c r="D44" s="7"/>
      <c r="E44" s="13">
        <f t="shared" si="0"/>
        <v>0</v>
      </c>
    </row>
    <row r="45" spans="1:5" x14ac:dyDescent="0.25">
      <c r="A45" s="12" t="s">
        <v>42</v>
      </c>
      <c r="B45" s="1">
        <v>12</v>
      </c>
      <c r="C45" s="1" t="s">
        <v>2</v>
      </c>
      <c r="D45" s="7"/>
      <c r="E45" s="13">
        <f t="shared" si="0"/>
        <v>0</v>
      </c>
    </row>
    <row r="46" spans="1:5" x14ac:dyDescent="0.25">
      <c r="A46" s="12" t="s">
        <v>24</v>
      </c>
      <c r="B46" s="1">
        <v>10</v>
      </c>
      <c r="C46" s="1" t="s">
        <v>2</v>
      </c>
      <c r="D46" s="7"/>
      <c r="E46" s="13">
        <f t="shared" si="0"/>
        <v>0</v>
      </c>
    </row>
    <row r="47" spans="1:5" x14ac:dyDescent="0.25">
      <c r="A47" s="12" t="s">
        <v>36</v>
      </c>
      <c r="B47" s="1">
        <v>10</v>
      </c>
      <c r="C47" s="1" t="s">
        <v>2</v>
      </c>
      <c r="D47" s="7"/>
      <c r="E47" s="13">
        <f t="shared" si="0"/>
        <v>0</v>
      </c>
    </row>
    <row r="48" spans="1:5" x14ac:dyDescent="0.25">
      <c r="A48" s="12" t="s">
        <v>34</v>
      </c>
      <c r="B48" s="1">
        <v>8</v>
      </c>
      <c r="C48" s="1" t="s">
        <v>2</v>
      </c>
      <c r="D48" s="7"/>
      <c r="E48" s="13">
        <f t="shared" si="0"/>
        <v>0</v>
      </c>
    </row>
    <row r="49" spans="1:5" x14ac:dyDescent="0.25">
      <c r="A49" s="12" t="s">
        <v>18</v>
      </c>
      <c r="B49" s="1">
        <v>5</v>
      </c>
      <c r="C49" s="1" t="s">
        <v>2</v>
      </c>
      <c r="D49" s="7"/>
      <c r="E49" s="13">
        <f t="shared" si="0"/>
        <v>0</v>
      </c>
    </row>
    <row r="50" spans="1:5" x14ac:dyDescent="0.25">
      <c r="A50" s="12" t="s">
        <v>26</v>
      </c>
      <c r="B50" s="1">
        <v>5</v>
      </c>
      <c r="C50" s="1" t="s">
        <v>2</v>
      </c>
      <c r="D50" s="7"/>
      <c r="E50" s="13">
        <f t="shared" si="0"/>
        <v>0</v>
      </c>
    </row>
    <row r="51" spans="1:5" x14ac:dyDescent="0.25">
      <c r="A51" s="12" t="s">
        <v>37</v>
      </c>
      <c r="B51" s="1">
        <v>3</v>
      </c>
      <c r="C51" s="1" t="s">
        <v>2</v>
      </c>
      <c r="D51" s="7"/>
      <c r="E51" s="13">
        <f t="shared" si="0"/>
        <v>0</v>
      </c>
    </row>
    <row r="52" spans="1:5" x14ac:dyDescent="0.25">
      <c r="A52" s="12" t="s">
        <v>50</v>
      </c>
      <c r="B52" s="1">
        <v>700</v>
      </c>
      <c r="C52" s="1" t="s">
        <v>3</v>
      </c>
      <c r="D52" s="7"/>
      <c r="E52" s="13">
        <f t="shared" si="0"/>
        <v>0</v>
      </c>
    </row>
    <row r="53" spans="1:5" x14ac:dyDescent="0.25">
      <c r="A53" s="12" t="s">
        <v>20</v>
      </c>
      <c r="B53" s="1">
        <v>215</v>
      </c>
      <c r="C53" s="1" t="s">
        <v>4</v>
      </c>
      <c r="D53" s="7"/>
      <c r="E53" s="13">
        <f t="shared" si="0"/>
        <v>0</v>
      </c>
    </row>
    <row r="54" spans="1:5" x14ac:dyDescent="0.25">
      <c r="A54" s="12" t="s">
        <v>21</v>
      </c>
      <c r="B54" s="1">
        <v>36</v>
      </c>
      <c r="C54" s="1" t="s">
        <v>4</v>
      </c>
      <c r="D54" s="7"/>
      <c r="E54" s="13">
        <f t="shared" si="0"/>
        <v>0</v>
      </c>
    </row>
    <row r="55" spans="1:5" x14ac:dyDescent="0.25">
      <c r="A55" s="12" t="s">
        <v>56</v>
      </c>
      <c r="B55" s="1">
        <v>60</v>
      </c>
      <c r="C55" s="1" t="s">
        <v>5</v>
      </c>
      <c r="D55" s="7"/>
      <c r="E55" s="13">
        <f t="shared" si="0"/>
        <v>0</v>
      </c>
    </row>
    <row r="56" spans="1:5" x14ac:dyDescent="0.25">
      <c r="A56" s="12" t="s">
        <v>58</v>
      </c>
      <c r="B56" s="1">
        <v>42</v>
      </c>
      <c r="C56" s="1" t="s">
        <v>5</v>
      </c>
      <c r="D56" s="7"/>
      <c r="E56" s="13">
        <f t="shared" si="0"/>
        <v>0</v>
      </c>
    </row>
    <row r="57" spans="1:5" ht="15.75" thickBot="1" x14ac:dyDescent="0.3">
      <c r="A57" s="14" t="s">
        <v>25</v>
      </c>
      <c r="B57" s="15">
        <v>2</v>
      </c>
      <c r="C57" s="15" t="s">
        <v>5</v>
      </c>
      <c r="D57" s="16"/>
      <c r="E57" s="17">
        <f t="shared" si="0"/>
        <v>0</v>
      </c>
    </row>
    <row r="58" spans="1:5" ht="15.75" thickBot="1" x14ac:dyDescent="0.3">
      <c r="E58" s="18">
        <f>SUM(E11:E57)</f>
        <v>0</v>
      </c>
    </row>
    <row r="59" spans="1:5" ht="15.75" thickBot="1" x14ac:dyDescent="0.3"/>
    <row r="60" spans="1:5" ht="15.75" thickBot="1" x14ac:dyDescent="0.3">
      <c r="A60" s="3" t="s">
        <v>14</v>
      </c>
      <c r="B60" s="4"/>
      <c r="C60" s="5" t="s">
        <v>15</v>
      </c>
    </row>
    <row r="61" spans="1:5" ht="15.75" thickBot="1" x14ac:dyDescent="0.3">
      <c r="A61" s="19"/>
      <c r="B61" s="20"/>
      <c r="C61" s="6"/>
    </row>
  </sheetData>
  <sheetProtection sheet="1" objects="1" scenarios="1"/>
  <sortState xmlns:xlrd2="http://schemas.microsoft.com/office/spreadsheetml/2017/richdata2" ref="A11:E57">
    <sortCondition ref="C11:C57"/>
    <sortCondition descending="1" ref="B11:B57"/>
  </sortState>
  <mergeCells count="6">
    <mergeCell ref="A8:E8"/>
    <mergeCell ref="A6:E6"/>
    <mergeCell ref="A7:E7"/>
    <mergeCell ref="A1:E1"/>
    <mergeCell ref="A3:E3"/>
    <mergeCell ref="A2:E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 of 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Schulzkump, Andrew</dc:creator>
  <cp:lastModifiedBy>Paul, Clinton</cp:lastModifiedBy>
  <dcterms:created xsi:type="dcterms:W3CDTF">2025-03-31T14:29:43Z</dcterms:created>
  <dcterms:modified xsi:type="dcterms:W3CDTF">2025-07-15T16:43:13Z</dcterms:modified>
</cp:coreProperties>
</file>